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urtain/ECP/OUP/2020 Price Lists/2021/"/>
    </mc:Choice>
  </mc:AlternateContent>
  <xr:revisionPtr revIDLastSave="0" documentId="13_ncr:1_{08A9879C-8614-A94B-B26F-3C03C959A24C}" xr6:coauthVersionLast="36" xr6:coauthVersionMax="36" xr10:uidLastSave="{00000000-0000-0000-0000-000000000000}"/>
  <bookViews>
    <workbookView xWindow="1920" yWindow="760" windowWidth="18880" windowHeight="21440" xr2:uid="{00000000-000D-0000-FFFF-FFFF00000000}"/>
  </bookViews>
  <sheets>
    <sheet name="Single Titles" sheetId="7" r:id="rId1"/>
    <sheet name="Packs" sheetId="2" r:id="rId2"/>
  </sheets>
  <definedNames>
    <definedName name="_xlnm.Print_Area" localSheetId="1">Packs!$A$1:$F$46</definedName>
    <definedName name="_xlnm.Print_Area" localSheetId="0">'Single Titles'!$A$1:$F$43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7" l="1"/>
  <c r="F5" i="7" l="1"/>
  <c r="F7" i="7" s="1"/>
  <c r="F7" i="2"/>
  <c r="F6" i="2"/>
  <c r="F5" i="2"/>
  <c r="F4" i="2"/>
  <c r="F8" i="2" l="1"/>
  <c r="F10" i="2" l="1"/>
</calcChain>
</file>

<file path=xl/sharedStrings.xml><?xml version="1.0" encoding="utf-8"?>
<sst xmlns="http://schemas.openxmlformats.org/spreadsheetml/2006/main" count="58" uniqueCount="38">
  <si>
    <t>ISBN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</si>
  <si>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</si>
  <si>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</si>
  <si>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</si>
  <si>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</si>
  <si>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</si>
  <si>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</si>
  <si>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</si>
  <si>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Date</t>
  </si>
  <si>
    <t>Level</t>
  </si>
  <si>
    <t xml:space="preserve">TITLE </t>
  </si>
  <si>
    <t>Qty</t>
  </si>
  <si>
    <t>Post Code</t>
  </si>
  <si>
    <t>School Account  #</t>
  </si>
  <si>
    <t>Quote #</t>
  </si>
  <si>
    <t>Educational Consultant</t>
  </si>
  <si>
    <t>Total incl. GST</t>
  </si>
  <si>
    <t>Sub Total</t>
  </si>
  <si>
    <t>Sub total incl. GST</t>
  </si>
  <si>
    <t>Q-S</t>
  </si>
  <si>
    <t>T-V</t>
  </si>
  <si>
    <t>OUPNZD130220</t>
  </si>
  <si>
    <t>Single  $NZ</t>
  </si>
  <si>
    <t>Total $NZ</t>
  </si>
  <si>
    <t>Please add $12.50 Freight and Handling on all orders under $100</t>
  </si>
  <si>
    <t>Level Packs Single</t>
  </si>
  <si>
    <t>1 copy of each title per reading stage</t>
  </si>
  <si>
    <t>19-24</t>
  </si>
  <si>
    <t>Fluent Reading Stage - 24 Single Titles</t>
  </si>
  <si>
    <t>25-30 / N-P</t>
  </si>
  <si>
    <t>Fluent Plus Reading Set - 18 Single Titles</t>
  </si>
  <si>
    <t>Advanced Fluent Middle Primary Set - 18 Single Titles</t>
  </si>
  <si>
    <t>Advanced Fluent Upper Primary Set - 18 Single Titles</t>
  </si>
  <si>
    <t>RRP  $NZ</t>
  </si>
  <si>
    <t>OUPNZD080221</t>
  </si>
  <si>
    <t>978-1-76017-582-5</t>
  </si>
  <si>
    <t>1-24</t>
  </si>
  <si>
    <t>AlphaAssess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</si>
</sst>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5">
    <font>
      <sz val="12"/>
      <color theme="1"/>
      <name val="Calibri"/>
      <family val="2"/>
      <scheme val="minor"/>
    </font>
    <font>
      <sz val="10"/>
      <name val="Calibri (Body)_x0000_"/>
    </font>
    <font>
      <sz val="10"/>
      <color theme="1"/>
      <name val="Calibri (Body)_x0000_"/>
    </font>
    <font>
      <b/>
      <sz val="10"/>
      <name val="Calibri (Body)_x0000_"/>
    </font>
    <font>
      <b/>
      <sz val="10"/>
      <color theme="0"/>
      <name val="Calibri (Body)_x0000_"/>
    </font>
    <font>
      <sz val="10"/>
      <name val="Calibri"/>
      <family val="2"/>
    </font>
    <font>
      <b/>
      <sz val="10"/>
      <name val="Calibri"/>
      <family val="2"/>
    </font>
    <font>
      <b/>
      <sz val="10"/>
      <color theme="1"/>
      <name val="Calibri (Body)_x0000_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4"/>
      <color theme="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b/>
      <sz val="14"/>
      <color rgb="FFFF0000"/>
      <name val="Calibri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2" fillId="0" borderId="0" applyBorder="0"/>
  </cellStyleXfs>
  <cellXfs count="69">
    <xf numFmtId="0" fontId="0" fillId="0" borderId="0" xfId="0"/>
    <xf numFmtId="0" fontId="1" fillId="0" borderId="1" xfId="0" applyFont="1" applyBorder="1" applyAlignment="1">
      <alignment vertical="center"/>
    </xf>
    <xf numFmtId="0" fontId="2" fillId="0" borderId="0" xfId="0" applyFont="1"/>
    <xf numFmtId="0" fontId="3" fillId="0" borderId="0" xfId="0" applyFont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left" vertical="center"/>
    </xf>
    <xf numFmtId="49" fontId="1" fillId="0" borderId="4" xfId="0" applyNumberFormat="1" applyFont="1" applyBorder="1" applyAlignment="1">
      <alignment horizontal="left" vertical="center"/>
    </xf>
    <xf numFmtId="49" fontId="1" fillId="0" borderId="5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8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 wrapText="1"/>
    </xf>
    <xf numFmtId="38" fontId="6" fillId="0" borderId="0" xfId="0" applyNumberFormat="1" applyFont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 wrapText="1"/>
    </xf>
    <xf numFmtId="8" fontId="5" fillId="2" borderId="0" xfId="0" applyNumberFormat="1" applyFont="1" applyFill="1" applyBorder="1" applyAlignment="1">
      <alignment horizontal="center" vertical="center"/>
    </xf>
    <xf numFmtId="38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right" vertical="center"/>
    </xf>
    <xf numFmtId="8" fontId="5" fillId="0" borderId="2" xfId="0" applyNumberFormat="1" applyFont="1" applyFill="1" applyBorder="1" applyAlignment="1">
      <alignment horizontal="center" vertical="center"/>
    </xf>
    <xf numFmtId="38" fontId="5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right" vertical="center"/>
    </xf>
    <xf numFmtId="164" fontId="5" fillId="3" borderId="2" xfId="0" applyNumberFormat="1" applyFont="1" applyFill="1" applyBorder="1" applyAlignment="1">
      <alignment horizontal="right" vertical="center"/>
    </xf>
    <xf numFmtId="38" fontId="5" fillId="0" borderId="0" xfId="0" applyNumberFormat="1" applyFont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/>
    </xf>
    <xf numFmtId="0" fontId="8" fillId="0" borderId="0" xfId="0" applyFont="1" applyAlignment="1">
      <alignment horizontal="right" vertical="center"/>
    </xf>
    <xf numFmtId="1" fontId="1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" fontId="3" fillId="2" borderId="0" xfId="0" applyNumberFormat="1" applyFont="1" applyFill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7" fillId="0" borderId="0" xfId="0" applyFont="1" applyBorder="1" applyAlignment="1">
      <alignment horizontal="right"/>
    </xf>
    <xf numFmtId="164" fontId="5" fillId="0" borderId="2" xfId="0" applyNumberFormat="1" applyFont="1" applyBorder="1" applyAlignment="1">
      <alignment horizontal="right" vertical="center"/>
    </xf>
    <xf numFmtId="38" fontId="5" fillId="0" borderId="0" xfId="0" applyNumberFormat="1" applyFont="1" applyBorder="1" applyAlignment="1">
      <alignment horizontal="right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right"/>
    </xf>
    <xf numFmtId="1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8" fontId="5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right" vertical="center"/>
    </xf>
    <xf numFmtId="1" fontId="3" fillId="0" borderId="0" xfId="0" applyNumberFormat="1" applyFont="1" applyBorder="1" applyAlignment="1">
      <alignment horizontal="right" vertical="center"/>
    </xf>
    <xf numFmtId="1" fontId="3" fillId="0" borderId="0" xfId="0" applyNumberFormat="1" applyFont="1" applyBorder="1" applyAlignment="1">
      <alignment horizontal="right"/>
    </xf>
    <xf numFmtId="1" fontId="7" fillId="0" borderId="0" xfId="0" applyNumberFormat="1" applyFont="1" applyAlignment="1">
      <alignment horizontal="right"/>
    </xf>
    <xf numFmtId="1" fontId="1" fillId="3" borderId="3" xfId="0" applyNumberFormat="1" applyFont="1" applyFill="1" applyBorder="1" applyAlignment="1">
      <alignment horizontal="center" vertical="center"/>
    </xf>
    <xf numFmtId="38" fontId="5" fillId="3" borderId="2" xfId="0" applyNumberFormat="1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left" vertical="center"/>
    </xf>
    <xf numFmtId="8" fontId="5" fillId="3" borderId="2" xfId="0" applyNumberFormat="1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left" vertical="center"/>
    </xf>
    <xf numFmtId="1" fontId="11" fillId="2" borderId="0" xfId="0" applyNumberFormat="1" applyFont="1" applyFill="1" applyBorder="1" applyAlignment="1">
      <alignment horizontal="center" vertical="center"/>
    </xf>
    <xf numFmtId="1" fontId="10" fillId="2" borderId="0" xfId="0" applyNumberFormat="1" applyFont="1" applyFill="1" applyBorder="1" applyAlignment="1">
      <alignment horizontal="left" vertical="center"/>
    </xf>
    <xf numFmtId="8" fontId="12" fillId="2" borderId="0" xfId="0" applyNumberFormat="1" applyFont="1" applyFill="1" applyBorder="1" applyAlignment="1">
      <alignment horizontal="center" vertical="center"/>
    </xf>
    <xf numFmtId="38" fontId="12" fillId="2" borderId="0" xfId="0" applyNumberFormat="1" applyFont="1" applyFill="1" applyBorder="1" applyAlignment="1">
      <alignment horizontal="center" vertical="center"/>
    </xf>
    <xf numFmtId="164" fontId="13" fillId="2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horizontal="left" vertical="center"/>
    </xf>
    <xf numFmtId="8" fontId="1" fillId="0" borderId="3" xfId="0" applyNumberFormat="1" applyFont="1" applyFill="1" applyBorder="1" applyAlignment="1">
      <alignment horizontal="center" vertical="center"/>
    </xf>
    <xf numFmtId="38" fontId="2" fillId="0" borderId="3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0" fontId="14" fillId="0" borderId="2" xfId="0" applyFont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2" fillId="0" borderId="0" xfId="0" applyFont="1" applyBorder="1"/>
  </cellXfs>
  <cellStyles count="2">
    <cellStyle name="Normal" xfId="0" builtinId="0"/>
    <cellStyle name="Style 1" xfId="1" xr:uid="{00000000-0005-0000-0000-000005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7D1E0-2686-2D42-B2DD-879D61B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275170</xdr:colOff>
      <xdr:row>0</xdr:row>
      <xdr:rowOff>54550</xdr:rowOff>
    </xdr:from>
    <xdr:to>
      <xdr:col>2</xdr:col>
      <xdr:colOff>3754969</xdr:colOff>
      <xdr:row>0</xdr:row>
      <xdr:rowOff>863600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1F25FC3-D32D-A74C-85E2-B6B67360746A}"/>
            </a:ext>
          </a:extLst>
        </xdr:cNvPr>
        <xdr:cNvSpPr txBox="1"/>
      </xdr:nvSpPr>
      <xdr:spPr>
        <a:xfrm>
          <a:off x="2713570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 b="1"/>
            <a:t>AlphaAssess</a:t>
          </a:r>
        </a:p>
        <a:p>
          <a:pPr algn="ctr"/>
          <a:r>
            <a:rPr lang="en-US" sz="1200" b="1"/>
            <a:t>Price list and Order Form 2021</a:t>
          </a:r>
        </a:p>
      </xdr:txBody>
    </xdr:sp>
    <xdr:clientData/>
  </xdr:twoCellAnchor>
  <xdr:twoCellAnchor>
    <xdr:from>
      <xdr:col>0</xdr:col>
      <xdr:colOff>81783</xdr:colOff>
      <xdr:row>25</xdr:row>
      <xdr:rowOff>137577</xdr:rowOff>
    </xdr:from>
    <xdr:to>
      <xdr:col>5</xdr:col>
      <xdr:colOff>980382</xdr:colOff>
      <xdr:row>41</xdr:row>
      <xdr:rowOff>101593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2F57525-03A0-744E-94ED-BBD7B6F9441C}"/>
            </a:ext>
          </a:extLst>
        </xdr:cNvPr>
        <xdr:cNvGrpSpPr/>
      </xdr:nvGrpSpPr>
      <xdr:grpSpPr>
        <a:xfrm>
          <a:off x="81783" y="6356198"/>
          <a:ext cx="8868944" cy="2956544"/>
          <a:chOff x="117556" y="57546235"/>
          <a:chExt cx="8954244" cy="3057486"/>
        </a:xfrm>
      </xdr:grpSpPr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DA390D1-ED34-7F43-97AA-828690CA6E68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8F5014C9-8566-3F4E-B8B1-D69369A362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96312" y="57546235"/>
            <a:ext cx="1628051" cy="746769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BEE939C-0C29-2D45-87B9-49038DB84F84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5C966A8-7AC0-6F4B-96F3-65FD3DD17384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2021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7</xdr:row>
      <xdr:rowOff>88900</xdr:rowOff>
    </xdr:from>
    <xdr:to>
      <xdr:col>6</xdr:col>
      <xdr:colOff>0</xdr:colOff>
      <xdr:row>12</xdr:row>
      <xdr:rowOff>101599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04BACE3-B080-AE44-9F5B-BDD4359CCE5E}"/>
            </a:ext>
          </a:extLst>
        </xdr:cNvPr>
        <xdr:cNvSpPr txBox="1"/>
      </xdr:nvSpPr>
      <xdr:spPr>
        <a:xfrm>
          <a:off x="38100" y="15697200"/>
          <a:ext cx="80645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25</xdr:row>
      <xdr:rowOff>45912</xdr:rowOff>
    </xdr:from>
    <xdr:to>
      <xdr:col>5</xdr:col>
      <xdr:colOff>622300</xdr:colOff>
      <xdr:row>27</xdr:row>
      <xdr:rowOff>138552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994F36-6282-F642-9B53-FE8BE11A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19362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179916</xdr:rowOff>
    </xdr:from>
    <xdr:to>
      <xdr:col>2</xdr:col>
      <xdr:colOff>169333</xdr:colOff>
      <xdr:row>0</xdr:row>
      <xdr:rowOff>644050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FB92C6A-CB57-F340-9527-96247F27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916"/>
          <a:ext cx="2603500" cy="464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E7662AC-D82B-E749-810A-7D8B397F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B63689E-6CCF-644B-85A6-A12430942E06}"/>
            </a:ext>
          </a:extLst>
        </xdr:cNvPr>
        <xdr:cNvSpPr txBox="1"/>
      </xdr:nvSpPr>
      <xdr:spPr>
        <a:xfrm>
          <a:off x="21971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600" b="1"/>
            <a:t>Price List order form 2020</a:t>
          </a:r>
        </a:p>
        <a:p>
          <a:pPr algn="ctr"/>
          <a:r>
            <a:rPr lang="en-US" sz="1600" b="1"/>
            <a:t>PACKS L19 - Upper Primary</a:t>
          </a:r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DD5DC89A-5BBC-5E4D-B380-00E366877798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28</xdr:row>
      <xdr:rowOff>139701</xdr:rowOff>
    </xdr:from>
    <xdr:to>
      <xdr:col>5</xdr:col>
      <xdr:colOff>980382</xdr:colOff>
      <xdr:row>44</xdr:row>
      <xdr:rowOff>101592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4603441-C0BE-1A4D-BF5B-941DC80A4E7F}"/>
            </a:ext>
          </a:extLst>
        </xdr:cNvPr>
        <xdr:cNvGrpSpPr/>
      </xdr:nvGrpSpPr>
      <xdr:grpSpPr>
        <a:xfrm>
          <a:off x="81783" y="6578601"/>
          <a:ext cx="7870899" cy="2997191"/>
          <a:chOff x="117556" y="57548377"/>
          <a:chExt cx="8954244" cy="3055344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0CF646E-CFEB-D946-8271-F9401130E287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58AD3F4-F424-0C4A-B40B-A421F4DFB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CEB44D2-07C6-4549-AF03-F113AB91C95C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2045625-60C4-4F41-AE8F-29431632C93D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2020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10</xdr:row>
      <xdr:rowOff>88900</xdr:rowOff>
    </xdr:from>
    <xdr:to>
      <xdr:col>6</xdr:col>
      <xdr:colOff>0</xdr:colOff>
      <xdr:row>15</xdr:row>
      <xdr:rowOff>101599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8141791-9834-444C-B0B7-C0134054BBB9}"/>
            </a:ext>
          </a:extLst>
        </xdr:cNvPr>
        <xdr:cNvSpPr txBox="1"/>
      </xdr:nvSpPr>
      <xdr:spPr>
        <a:xfrm>
          <a:off x="38100" y="48844200"/>
          <a:ext cx="61976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28</xdr:row>
      <xdr:rowOff>45912</xdr:rowOff>
    </xdr:from>
    <xdr:to>
      <xdr:col>5</xdr:col>
      <xdr:colOff>876300</xdr:colOff>
      <xdr:row>30</xdr:row>
      <xdr:rowOff>138552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E3EC7A-E27B-8649-9215-7D4DD8AD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52509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149830</xdr:colOff>
      <xdr:row>0</xdr:row>
      <xdr:rowOff>850900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1E294C-481B-5B4C-BF2D-A70E9BCE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89730" cy="85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35D-4AF4-3A41-B782-603688A205B9}">
  <sheetPr>
    <tabColor rgb="FFFF0000"/>
    <pageSetUpPr fitToPage="1"/>
  </sheetPr>
  <dimension ref="A1:I43"/>
  <sheetViews>
    <sheetView tabSelected="1" zoomScale="87" zoomScaleNormal="120" workbookViewId="0">
      <selection activeCell="I13" sqref="I13"/>
    </sheetView>
  </sheetViews>
  <sheetFormatPr baseColWidth="10" defaultColWidth="18.33203125" defaultRowHeight="14"/>
  <cols>
    <col min="1" max="1" width="18.33203125" style="33" customWidth="1"/>
    <col min="2" max="2" width="13.6640625" style="33" customWidth="1"/>
    <col min="3" max="3" width="51.5" style="7" customWidth="1"/>
    <col min="4" max="4" width="12.8320312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8" ht="73" customHeight="1">
      <c r="A1" s="29"/>
      <c r="B1" s="29"/>
      <c r="C1" s="1"/>
      <c r="D1" s="10"/>
      <c r="E1" s="11"/>
      <c r="F1" s="12"/>
    </row>
    <row r="2" spans="1:8" ht="30" customHeight="1">
      <c r="A2" s="30" t="s">
        <v>0</v>
      </c>
      <c r="B2" s="30" t="s">
        <v>9</v>
      </c>
      <c r="C2" s="3" t="s">
        <v>10</v>
      </c>
      <c r="D2" s="13" t="s">
        <v>33</v>
      </c>
      <c r="E2" s="14" t="s">
        <v>11</v>
      </c>
      <c r="F2" s="15" t="s">
        <v>23</v>
      </c>
    </row>
    <row r="3" spans="1:8" s="61" customFormat="1" ht="24" customHeight="1">
      <c r="A3" s="55" t="s">
        <v>37</v>
      </c>
      <c r="B3" s="56"/>
      <c r="C3" s="57"/>
      <c r="D3" s="58"/>
      <c r="E3" s="59"/>
      <c r="F3" s="60"/>
    </row>
    <row r="4" spans="1:8" s="61" customFormat="1" ht="24" customHeight="1">
      <c r="A4" s="66" t="s">
        <v>35</v>
      </c>
      <c r="B4" s="67" t="s">
        <v>36</v>
      </c>
      <c r="C4" s="62" t="s">
        <v>37</v>
      </c>
      <c r="D4" s="63">
        <v>350</v>
      </c>
      <c r="E4" s="64"/>
      <c r="F4" s="65">
        <f t="shared" ref="F4" si="0">SUM(D4*E4)</f>
        <v>0</v>
      </c>
    </row>
    <row r="5" spans="1:8">
      <c r="E5" s="23" t="s">
        <v>17</v>
      </c>
      <c r="F5" s="37">
        <f>SUM(F4:F4)</f>
        <v>0</v>
      </c>
    </row>
    <row r="6" spans="1:8">
      <c r="E6" s="28" t="s">
        <v>24</v>
      </c>
      <c r="F6" s="37">
        <v>12.5</v>
      </c>
    </row>
    <row r="7" spans="1:8">
      <c r="E7" s="38" t="s">
        <v>16</v>
      </c>
      <c r="F7" s="37">
        <f>SUM(F6+F5)</f>
        <v>12.5</v>
      </c>
    </row>
    <row r="12" spans="1:8" ht="10" customHeight="1"/>
    <row r="13" spans="1:8" ht="10" customHeight="1"/>
    <row r="14" spans="1:8" ht="18" customHeight="1">
      <c r="A14" s="46"/>
      <c r="B14" s="27" t="s">
        <v>8</v>
      </c>
      <c r="C14" s="34"/>
      <c r="H14" s="68"/>
    </row>
    <row r="15" spans="1:8" ht="18" customHeight="1">
      <c r="A15" s="46"/>
      <c r="B15" s="27" t="s">
        <v>1</v>
      </c>
      <c r="C15" s="35"/>
      <c r="D15" s="7"/>
      <c r="E15" s="7"/>
      <c r="F15" s="7"/>
      <c r="H15" s="68"/>
    </row>
    <row r="16" spans="1:8" ht="18" customHeight="1">
      <c r="A16" s="46"/>
      <c r="B16" s="27" t="s">
        <v>2</v>
      </c>
      <c r="C16" s="35"/>
      <c r="D16" s="7"/>
      <c r="E16" s="7"/>
      <c r="F16" s="7"/>
    </row>
    <row r="17" spans="1:9" ht="18" customHeight="1">
      <c r="A17" s="46"/>
      <c r="B17" s="27" t="s">
        <v>3</v>
      </c>
      <c r="C17" s="35"/>
      <c r="D17" s="7"/>
      <c r="E17" s="7"/>
      <c r="F17" s="7"/>
      <c r="G17" s="68"/>
      <c r="H17" s="68"/>
      <c r="I17" s="68"/>
    </row>
    <row r="18" spans="1:9" ht="18" customHeight="1">
      <c r="A18" s="46"/>
      <c r="B18" s="27" t="s">
        <v>4</v>
      </c>
      <c r="C18" s="35"/>
      <c r="D18" s="7"/>
      <c r="E18" s="7"/>
      <c r="F18" s="7"/>
      <c r="G18" s="68"/>
      <c r="H18" s="68"/>
      <c r="I18" s="68"/>
    </row>
    <row r="19" spans="1:9" ht="18" customHeight="1">
      <c r="A19" s="47"/>
      <c r="B19" s="27" t="s">
        <v>5</v>
      </c>
      <c r="C19" s="35"/>
      <c r="D19" s="7"/>
      <c r="E19" s="7"/>
      <c r="F19" s="7"/>
      <c r="G19" s="68"/>
      <c r="H19" s="68"/>
      <c r="I19" s="68"/>
    </row>
    <row r="20" spans="1:9" ht="18" customHeight="1">
      <c r="A20" s="48"/>
      <c r="B20" s="36" t="s">
        <v>12</v>
      </c>
      <c r="C20" s="35"/>
      <c r="D20" s="7"/>
      <c r="E20" s="7"/>
      <c r="F20" s="7"/>
      <c r="G20" s="68"/>
      <c r="H20" s="68"/>
      <c r="I20" s="68"/>
    </row>
    <row r="21" spans="1:9" ht="18" customHeight="1">
      <c r="A21" s="47"/>
      <c r="B21" s="27" t="s">
        <v>6</v>
      </c>
      <c r="C21" s="35"/>
      <c r="D21" s="7"/>
      <c r="E21" s="7"/>
      <c r="F21" s="7"/>
      <c r="G21" s="68"/>
      <c r="H21" s="68"/>
      <c r="I21" s="68"/>
    </row>
    <row r="22" spans="1:9" ht="18" customHeight="1">
      <c r="A22" s="47"/>
      <c r="B22" s="27" t="s">
        <v>7</v>
      </c>
      <c r="C22" s="35"/>
      <c r="D22" s="7"/>
      <c r="E22" s="7"/>
      <c r="F22" s="7"/>
      <c r="G22" s="68"/>
      <c r="H22" s="68"/>
      <c r="I22" s="68"/>
    </row>
    <row r="23" spans="1:9" ht="18" customHeight="1">
      <c r="A23" s="47"/>
      <c r="B23" s="27" t="s">
        <v>13</v>
      </c>
      <c r="C23" s="34"/>
      <c r="D23" s="7"/>
      <c r="E23" s="7"/>
      <c r="F23" s="7"/>
      <c r="G23" s="68"/>
      <c r="H23" s="68"/>
      <c r="I23" s="68"/>
    </row>
    <row r="24" spans="1:9" ht="18" customHeight="1">
      <c r="A24" s="47"/>
      <c r="B24" s="27" t="s">
        <v>14</v>
      </c>
      <c r="C24" s="35"/>
      <c r="D24" s="7"/>
      <c r="E24" s="7"/>
      <c r="F24" s="7"/>
      <c r="G24" s="68"/>
      <c r="H24" s="68"/>
      <c r="I24" s="68"/>
    </row>
    <row r="25" spans="1:9" ht="18" customHeight="1">
      <c r="A25" s="46"/>
      <c r="B25" s="27" t="s">
        <v>15</v>
      </c>
      <c r="C25" s="35"/>
      <c r="D25" s="7"/>
      <c r="E25" s="7"/>
      <c r="F25" s="7"/>
      <c r="G25" s="68"/>
      <c r="H25" s="68"/>
      <c r="I25" s="68"/>
    </row>
    <row r="26" spans="1:9" s="25" customFormat="1" ht="29" customHeight="1">
      <c r="A26" s="33"/>
      <c r="B26" s="33"/>
      <c r="C26" s="7"/>
      <c r="E26" s="23"/>
      <c r="F26" s="26"/>
    </row>
    <row r="27" spans="1:9">
      <c r="G27" s="68"/>
      <c r="H27" s="68"/>
      <c r="I27" s="68"/>
    </row>
    <row r="28" spans="1:9">
      <c r="G28" s="68"/>
      <c r="H28" s="68"/>
      <c r="I28" s="68"/>
    </row>
    <row r="38" spans="1:6" s="25" customFormat="1">
      <c r="A38" s="33"/>
      <c r="B38" s="33"/>
      <c r="C38" s="9" t="s">
        <v>34</v>
      </c>
      <c r="E38" s="23"/>
      <c r="F38" s="26"/>
    </row>
    <row r="43" spans="1:6">
      <c r="A43" s="42"/>
      <c r="B43" s="42"/>
      <c r="C43" s="8"/>
      <c r="D43" s="43"/>
      <c r="E43" s="44"/>
      <c r="F43" s="45"/>
    </row>
  </sheetData>
  <pageMargins left="0.7" right="0.7" top="0.75" bottom="0.75" header="0.3" footer="0.3"/>
  <pageSetup paperSize="9" scale="69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F46"/>
  <sheetViews>
    <sheetView zoomScaleNormal="100" workbookViewId="0">
      <selection activeCell="G20" sqref="G20"/>
    </sheetView>
  </sheetViews>
  <sheetFormatPr baseColWidth="10" defaultColWidth="18.33203125" defaultRowHeight="14"/>
  <cols>
    <col min="1" max="1" width="13.5" style="33" customWidth="1"/>
    <col min="2" max="2" width="9.33203125" style="33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29"/>
      <c r="B1" s="29"/>
      <c r="C1" s="1"/>
      <c r="D1" s="10"/>
      <c r="E1" s="11"/>
      <c r="F1" s="12"/>
    </row>
    <row r="2" spans="1:6" ht="30" customHeight="1">
      <c r="A2" s="30" t="s">
        <v>0</v>
      </c>
      <c r="B2" s="30" t="s">
        <v>9</v>
      </c>
      <c r="C2" s="3" t="s">
        <v>10</v>
      </c>
      <c r="D2" s="13" t="s">
        <v>22</v>
      </c>
      <c r="E2" s="14" t="s">
        <v>11</v>
      </c>
      <c r="F2" s="15" t="s">
        <v>23</v>
      </c>
    </row>
    <row r="3" spans="1:6">
      <c r="A3" s="4" t="s">
        <v>25</v>
      </c>
      <c r="B3" s="31"/>
      <c r="C3" s="4" t="s">
        <v>26</v>
      </c>
      <c r="D3" s="16"/>
      <c r="E3" s="17"/>
      <c r="F3" s="18"/>
    </row>
    <row r="4" spans="1:6">
      <c r="A4" s="39">
        <v>9781760957865</v>
      </c>
      <c r="B4" s="51" t="s">
        <v>27</v>
      </c>
      <c r="C4" s="5" t="s">
        <v>28</v>
      </c>
      <c r="D4" s="19">
        <v>274.99</v>
      </c>
      <c r="E4" s="20"/>
      <c r="F4" s="21">
        <f>SUM(D4*E4)</f>
        <v>0</v>
      </c>
    </row>
    <row r="5" spans="1:6">
      <c r="A5" s="49">
        <v>9781760865856</v>
      </c>
      <c r="B5" s="52" t="s">
        <v>29</v>
      </c>
      <c r="C5" s="53" t="s">
        <v>30</v>
      </c>
      <c r="D5" s="54">
        <v>205.99</v>
      </c>
      <c r="E5" s="50"/>
      <c r="F5" s="22">
        <f t="shared" ref="F5:F7" si="0">SUM(D5*E5)</f>
        <v>0</v>
      </c>
    </row>
    <row r="6" spans="1:6">
      <c r="A6" s="40">
        <v>9781760865863</v>
      </c>
      <c r="B6" s="32" t="s">
        <v>19</v>
      </c>
      <c r="C6" s="6" t="s">
        <v>31</v>
      </c>
      <c r="D6" s="19">
        <v>226.99</v>
      </c>
      <c r="E6" s="20"/>
      <c r="F6" s="21">
        <f t="shared" si="0"/>
        <v>0</v>
      </c>
    </row>
    <row r="7" spans="1:6">
      <c r="A7" s="49">
        <v>9781760865870</v>
      </c>
      <c r="B7" s="52" t="s">
        <v>20</v>
      </c>
      <c r="C7" s="53" t="s">
        <v>32</v>
      </c>
      <c r="D7" s="54">
        <v>226.99</v>
      </c>
      <c r="E7" s="50"/>
      <c r="F7" s="22">
        <f t="shared" si="0"/>
        <v>0</v>
      </c>
    </row>
    <row r="8" spans="1:6">
      <c r="D8" s="41"/>
      <c r="E8" s="28" t="s">
        <v>18</v>
      </c>
      <c r="F8" s="24">
        <f>SUM(F4:F7)</f>
        <v>0</v>
      </c>
    </row>
    <row r="9" spans="1:6">
      <c r="E9" s="28" t="s">
        <v>24</v>
      </c>
      <c r="F9" s="21">
        <v>12.5</v>
      </c>
    </row>
    <row r="10" spans="1:6">
      <c r="E10" s="28" t="s">
        <v>16</v>
      </c>
      <c r="F10" s="21">
        <f>SUM(F8+F9)</f>
        <v>12.5</v>
      </c>
    </row>
    <row r="15" spans="1:6" ht="10" customHeight="1"/>
    <row r="16" spans="1:6" ht="10" customHeight="1"/>
    <row r="17" spans="1:6" ht="18" customHeight="1">
      <c r="A17" s="46"/>
      <c r="B17" s="27" t="s">
        <v>8</v>
      </c>
      <c r="C17" s="34"/>
    </row>
    <row r="18" spans="1:6" ht="18" customHeight="1">
      <c r="A18" s="46"/>
      <c r="B18" s="27" t="s">
        <v>1</v>
      </c>
      <c r="C18" s="35"/>
      <c r="D18" s="7"/>
      <c r="E18" s="7"/>
      <c r="F18" s="7"/>
    </row>
    <row r="19" spans="1:6" ht="18" customHeight="1">
      <c r="A19" s="46"/>
      <c r="B19" s="27" t="s">
        <v>2</v>
      </c>
      <c r="C19" s="35"/>
      <c r="D19" s="7"/>
      <c r="E19" s="7"/>
      <c r="F19" s="7"/>
    </row>
    <row r="20" spans="1:6" ht="18" customHeight="1">
      <c r="A20" s="46"/>
      <c r="B20" s="27" t="s">
        <v>3</v>
      </c>
      <c r="C20" s="35"/>
      <c r="D20" s="7"/>
      <c r="E20" s="7"/>
      <c r="F20" s="7"/>
    </row>
    <row r="21" spans="1:6" ht="18" customHeight="1">
      <c r="A21" s="46"/>
      <c r="B21" s="27" t="s">
        <v>4</v>
      </c>
      <c r="C21" s="35"/>
      <c r="D21" s="7"/>
      <c r="E21" s="7"/>
      <c r="F21" s="7"/>
    </row>
    <row r="22" spans="1:6" ht="18" customHeight="1">
      <c r="A22" s="47"/>
      <c r="B22" s="27" t="s">
        <v>5</v>
      </c>
      <c r="C22" s="35"/>
      <c r="D22" s="7"/>
      <c r="E22" s="7"/>
      <c r="F22" s="7"/>
    </row>
    <row r="23" spans="1:6" ht="18" customHeight="1">
      <c r="A23" s="48"/>
      <c r="B23" s="36" t="s">
        <v>12</v>
      </c>
      <c r="C23" s="35"/>
      <c r="D23" s="7"/>
      <c r="E23" s="7"/>
      <c r="F23" s="7"/>
    </row>
    <row r="24" spans="1:6" ht="18" customHeight="1">
      <c r="A24" s="47"/>
      <c r="B24" s="27" t="s">
        <v>6</v>
      </c>
      <c r="C24" s="35"/>
      <c r="D24" s="7"/>
      <c r="E24" s="7"/>
      <c r="F24" s="7"/>
    </row>
    <row r="25" spans="1:6" ht="18" customHeight="1">
      <c r="A25" s="47"/>
      <c r="B25" s="27" t="s">
        <v>7</v>
      </c>
      <c r="C25" s="35"/>
      <c r="D25" s="7"/>
      <c r="E25" s="7"/>
      <c r="F25" s="7"/>
    </row>
    <row r="26" spans="1:6" ht="18" customHeight="1">
      <c r="A26" s="47"/>
      <c r="B26" s="27" t="s">
        <v>13</v>
      </c>
      <c r="C26" s="34"/>
      <c r="D26" s="7"/>
      <c r="E26" s="7"/>
      <c r="F26" s="7"/>
    </row>
    <row r="27" spans="1:6" ht="18" customHeight="1">
      <c r="A27" s="47"/>
      <c r="B27" s="27" t="s">
        <v>14</v>
      </c>
      <c r="C27" s="35"/>
      <c r="D27" s="7"/>
      <c r="E27" s="7"/>
      <c r="F27" s="7"/>
    </row>
    <row r="28" spans="1:6" ht="18" customHeight="1">
      <c r="A28" s="46"/>
      <c r="B28" s="27" t="s">
        <v>15</v>
      </c>
      <c r="C28" s="35"/>
      <c r="D28" s="7"/>
      <c r="E28" s="7"/>
      <c r="F28" s="7"/>
    </row>
    <row r="29" spans="1:6" ht="29" customHeight="1"/>
    <row r="41" spans="1:6">
      <c r="C41" s="9" t="s">
        <v>21</v>
      </c>
    </row>
    <row r="46" spans="1:6">
      <c r="A46" s="42"/>
      <c r="B46" s="42"/>
      <c r="C46" s="8"/>
      <c r="D46" s="43"/>
      <c r="E46" s="44"/>
      <c r="F46" s="45"/>
    </row>
  </sheetData>
  <pageMargins left="0.7" right="0.7" top="0.75" bottom="0.75" header="0.3" footer="0.3"/>
  <pageSetup paperSize="9" scale="77" fitToHeight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Single Titles</vt:lpstr>
      <vt:lpstr>Packs</vt:lpstr>
      <vt:lpstr>Packs!Print_Area</vt:lpstr>
      <vt:lpstr>'Single Titles'!Print_Area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Curtain</dc:creator>
  <cp:lastModifiedBy>Andrew Curtain</cp:lastModifiedBy>
  <cp:lastPrinted>2020-02-13T00:29:55Z</cp:lastPrinted>
  <dcterms:created xsi:type="dcterms:W3CDTF">2019-12-23T04:10:29Z</dcterms:created>
  <dcterms:modified xsi:type="dcterms:W3CDTF">2021-02-08T06:45:26Z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f61502-7731-4690-a118-333634878cc9_Enabled">
    <vt:lpwstr>true</vt:lpwstr>
  </property>
  <property fmtid="{D5CDD505-2E9C-101B-9397-08002B2CF9AE}" pid="3" name="MSIP_Label_89f61502-7731-4690-a118-333634878cc9_SetDate">
    <vt:lpwstr>2020-01-30T23:08:41Z</vt:lpwstr>
  </property>
  <property fmtid="{D5CDD505-2E9C-101B-9397-08002B2CF9AE}" pid="4" name="MSIP_Label_89f61502-7731-4690-a118-333634878cc9_Method">
    <vt:lpwstr>Standard</vt:lpwstr>
  </property>
  <property fmtid="{D5CDD505-2E9C-101B-9397-08002B2CF9AE}" pid="5" name="MSIP_Label_89f61502-7731-4690-a118-333634878cc9_Name">
    <vt:lpwstr>Internal</vt:lpwstr>
  </property>
  <property fmtid="{D5CDD505-2E9C-101B-9397-08002B2CF9AE}" pid="6" name="MSIP_Label_89f61502-7731-4690-a118-333634878cc9_SiteId">
    <vt:lpwstr>91761b62-4c45-43f5-9f0e-be8ad9b551ff</vt:lpwstr>
  </property>
  <property fmtid="{D5CDD505-2E9C-101B-9397-08002B2CF9AE}" pid="7" name="MSIP_Label_89f61502-7731-4690-a118-333634878cc9_ActionId">
    <vt:lpwstr>35d4ae61-04ab-415b-94f0-00002a024738</vt:lpwstr>
  </property>
  <property fmtid="{D5CDD505-2E9C-101B-9397-08002B2CF9AE}" pid="8" name="MSIP_Label_89f61502-7731-4690-a118-333634878cc9_ContentBits">
    <vt:lpwstr>0</vt:lpwstr>
  </property>
</Properties>
</file>